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3\5. Cuenta Pública 2022\Estados Financieros\LDF\"/>
    </mc:Choice>
  </mc:AlternateContent>
  <xr:revisionPtr revIDLastSave="0" documentId="13_ncr:1_{0610DC14-77A1-4B0A-8A2B-29CB41BEEA5B}" xr6:coauthVersionLast="47" xr6:coauthVersionMax="47" xr10:uidLastSave="{00000000-0000-0000-0000-000000000000}"/>
  <bookViews>
    <workbookView xWindow="-120" yWindow="-120" windowWidth="21840" windowHeight="13740" xr2:uid="{1CBFAF28-7318-4BA0-B777-C596673C36BD}"/>
  </bookViews>
  <sheets>
    <sheet name="6c.Clasificación Funcio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" l="1"/>
  <c r="I1" i="1" s="1"/>
  <c r="F1" i="1"/>
  <c r="H1" i="1" s="1"/>
  <c r="E1" i="1"/>
</calcChain>
</file>

<file path=xl/sharedStrings.xml><?xml version="1.0" encoding="utf-8"?>
<sst xmlns="http://schemas.openxmlformats.org/spreadsheetml/2006/main" count="82" uniqueCount="50">
  <si>
    <t>Selección vacía</t>
  </si>
  <si>
    <t>26/10/2022</t>
  </si>
  <si>
    <t>GOBIERNO DEL ESTADO DE MICHOACÁN DE OCAMPO</t>
  </si>
  <si>
    <t>Estado Analítico del Ejercicio del Presupuesto de Egresos Detallado - LDF</t>
  </si>
  <si>
    <t>Clasificación Funcional (Finalidad y Función)</t>
  </si>
  <si>
    <t>Del 1 de Enero al 31 de Diciembre del 2022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</si>
  <si>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</si>
  <si>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</si>
  <si>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</si>
  <si>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</si>
  <si>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</si>
  <si>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</si>
  <si>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</si>
  <si>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</si>
  <si>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</si>
  <si>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 xml:space="preserve">I. Gasto No Etiquetado </t>
  </si>
  <si>
    <t xml:space="preserve">A. Gobierno 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</si>
  <si>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</si>
  <si>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</si>
  <si>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</si>
  <si>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</si>
  <si>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</si>
  <si>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</si>
  <si>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</si>
  <si>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</si>
  <si>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 xml:space="preserve">B. Desarrollo Social 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</si>
  <si>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</si>
  <si>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</si>
  <si>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</si>
  <si>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</si>
  <si>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</si>
  <si>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</si>
  <si>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</si>
  <si>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</si>
  <si>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</si>
  <si>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</si>
  <si>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</si>
  <si>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</si>
  <si>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</si>
  <si>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</si>
  <si>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</si>
  <si>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</si>
  <si>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</si>
  <si>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 xml:space="preserve">D. Otras No Clasificadas en Funciones Anteriores 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</si>
  <si>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</si>
  <si>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</si>
  <si>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</si>
  <si>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</si>
  <si>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</si>
  <si>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 xml:space="preserve">III. Total de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</si>
</sst>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quotePrefix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quotePrefix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10" xfId="0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4" fontId="8" fillId="0" borderId="10" xfId="0" applyNumberFormat="1" applyFont="1" applyBorder="1" applyAlignment="1">
      <alignment horizontal="right" vertical="center"/>
    </xf>
    <xf numFmtId="4" fontId="7" fillId="0" borderId="10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43" fontId="0" fillId="0" borderId="0" xfId="1" applyFont="1"/>
    <xf numFmtId="43" fontId="0" fillId="0" borderId="0" xfId="0" applyNumberFormat="1"/>
    <xf numFmtId="0" fontId="7" fillId="0" borderId="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682625</xdr:colOff>
      <xdr:row>0</xdr:row>
      <xdr:rowOff>0</xdr:rowOff>
    </xdr:to>
    <xdr:pic>
      <xdr:nvPicPr>
        <xdr:cNvPr id="2" name="BExS3QF7W573VOWK8S857K1LTPOH" hidden="1">
          <a:extLst>
            <a:ext uri="{FF2B5EF4-FFF2-40B4-BE49-F238E27FC236}">
              <a16:creationId xmlns:a16="http://schemas.microsoft.com/office/drawing/2014/main" id="{564ACFFE-B840-425F-81E9-518E3A5CED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6826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1463675</xdr:colOff>
      <xdr:row>0</xdr:row>
      <xdr:rowOff>0</xdr:rowOff>
    </xdr:to>
    <xdr:pic>
      <xdr:nvPicPr>
        <xdr:cNvPr id="3" name="BEx93YSLKH282GNBTTQMJACM7600" hidden="1">
          <a:extLst>
            <a:ext uri="{FF2B5EF4-FFF2-40B4-BE49-F238E27FC236}">
              <a16:creationId xmlns:a16="http://schemas.microsoft.com/office/drawing/2014/main" id="{CA106BA6-746C-4BAD-83D1-8A5F462A23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0" y="0"/>
          <a:ext cx="1463675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DB23C-489A-44BD-A8A7-267624E403E1}">
  <sheetPr>
    <pageSetUpPr fitToPage="1"/>
  </sheetPr>
  <dimension ref="B1:N95"/>
  <sheetViews>
    <sheetView showGridLines="0" tabSelected="1" topLeftCell="D58" zoomScaleNormal="100" workbookViewId="0">
      <selection activeCell="G66" sqref="G66"/>
    </sheetView>
  </sheetViews>
  <sheetFormatPr baseColWidth="10" defaultColWidth="11.42578125" defaultRowHeight="12.75" x14ac:dyDescent="0.2"/>
  <cols>
    <col min="2" max="2" width="10.42578125" customWidth="1"/>
    <col min="3" max="3" width="87.85546875" customWidth="1"/>
    <col min="4" max="4" width="22.140625" customWidth="1"/>
    <col min="5" max="5" width="20.85546875" customWidth="1"/>
    <col min="6" max="6" width="21.42578125" customWidth="1"/>
    <col min="7" max="7" width="21.140625" customWidth="1"/>
    <col min="8" max="8" width="20.140625" customWidth="1"/>
    <col min="9" max="9" width="21.85546875" customWidth="1"/>
    <col min="10" max="10" width="11.42578125" style="3"/>
    <col min="11" max="13" width="5.28515625" style="4" hidden="1" customWidth="1"/>
    <col min="14" max="14" width="11.42578125" style="3"/>
  </cols>
  <sheetData>
    <row r="1" spans="2:14" s="2" customFormat="1" hidden="1" x14ac:dyDescent="0.2">
      <c r="B1" s="1" t="s">
        <v>0</v>
      </c>
      <c r="D1" s="1" t="s">
        <v>1</v>
      </c>
      <c r="E1" s="1" t="str">
        <f>MID(B1,5,4)</f>
        <v>cció</v>
      </c>
      <c r="F1" s="2" t="str">
        <f>MID(B1,1,3)</f>
        <v>Sel</v>
      </c>
      <c r="G1" s="2" t="str">
        <f>MID(B1,11,3)</f>
        <v>vac</v>
      </c>
      <c r="H1" s="2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Diciembre</v>
      </c>
      <c r="I1" s="2" t="str">
        <f>IF(G1="001","Enero",IF(G1="002","Febrero",IF(G1="003","Marzo",IF(G1="004","Abril",IF(G1="005","Mayo",IF(G1="006","Junio",IF(G1="007","Julio",IF(G1="008","Agosto",IF(G1="009","Septiembre",IF(G1="010","Octubre",IF(G1="011","Noviembre","Diciembre")))))))))))</f>
        <v>Diciembre</v>
      </c>
      <c r="J1" s="3"/>
      <c r="K1" s="4"/>
      <c r="L1" s="4"/>
      <c r="M1" s="4"/>
      <c r="N1" s="3"/>
    </row>
    <row r="2" spans="2:14" ht="13.5" thickBot="1" x14ac:dyDescent="0.25">
      <c r="B2" s="5"/>
      <c r="E2" s="5"/>
    </row>
    <row r="3" spans="2:14" ht="20.25" x14ac:dyDescent="0.2">
      <c r="B3" s="26" t="s">
        <v>2</v>
      </c>
      <c r="C3" s="27"/>
      <c r="D3" s="27"/>
      <c r="E3" s="27"/>
      <c r="F3" s="27"/>
      <c r="G3" s="27"/>
      <c r="H3" s="27"/>
      <c r="I3" s="28"/>
    </row>
    <row r="4" spans="2:14" ht="15" x14ac:dyDescent="0.2">
      <c r="B4" s="29" t="s">
        <v>3</v>
      </c>
      <c r="C4" s="30"/>
      <c r="D4" s="30"/>
      <c r="E4" s="30"/>
      <c r="F4" s="30"/>
      <c r="G4" s="30"/>
      <c r="H4" s="30"/>
      <c r="I4" s="31"/>
    </row>
    <row r="5" spans="2:14" ht="15" x14ac:dyDescent="0.2">
      <c r="B5" s="29" t="s">
        <v>4</v>
      </c>
      <c r="C5" s="30"/>
      <c r="D5" s="30"/>
      <c r="E5" s="30"/>
      <c r="F5" s="30"/>
      <c r="G5" s="30"/>
      <c r="H5" s="30"/>
      <c r="I5" s="31"/>
    </row>
    <row r="6" spans="2:14" ht="40.5" customHeight="1" thickBot="1" x14ac:dyDescent="0.25">
      <c r="B6" s="32" t="s">
        <v>5</v>
      </c>
      <c r="C6" s="33"/>
      <c r="D6" s="33"/>
      <c r="E6" s="33"/>
      <c r="F6" s="33"/>
      <c r="G6" s="33"/>
      <c r="H6" s="33"/>
      <c r="I6" s="34"/>
    </row>
    <row r="7" spans="2:14" x14ac:dyDescent="0.2">
      <c r="B7" s="35"/>
      <c r="C7" s="36"/>
      <c r="D7" s="36"/>
      <c r="E7" s="36"/>
      <c r="F7" s="36"/>
      <c r="G7" s="36"/>
      <c r="H7" s="36"/>
      <c r="I7" s="37"/>
    </row>
    <row r="8" spans="2:14" ht="13.5" thickBot="1" x14ac:dyDescent="0.25">
      <c r="B8" s="38" t="s">
        <v>6</v>
      </c>
      <c r="C8" s="39"/>
      <c r="D8" s="39"/>
      <c r="E8" s="39"/>
      <c r="F8" s="39"/>
      <c r="G8" s="39"/>
      <c r="H8" s="39"/>
      <c r="I8" s="40"/>
    </row>
    <row r="9" spans="2:14" ht="13.5" thickBot="1" x14ac:dyDescent="0.25">
      <c r="B9" s="32" t="s">
        <v>7</v>
      </c>
      <c r="C9" s="41"/>
      <c r="D9" s="42" t="s">
        <v>8</v>
      </c>
      <c r="E9" s="43"/>
      <c r="F9" s="43"/>
      <c r="G9" s="43"/>
      <c r="H9" s="44"/>
      <c r="I9" s="45" t="s">
        <v>9</v>
      </c>
    </row>
    <row r="10" spans="2:14" ht="24.75" thickBot="1" x14ac:dyDescent="0.25">
      <c r="B10" s="38"/>
      <c r="C10" s="40"/>
      <c r="D10" s="46" t="s">
        <v>10</v>
      </c>
      <c r="E10" s="47" t="s">
        <v>11</v>
      </c>
      <c r="F10" s="47" t="s">
        <v>12</v>
      </c>
      <c r="G10" s="47" t="s">
        <v>13</v>
      </c>
      <c r="H10" s="47" t="s">
        <v>14</v>
      </c>
      <c r="I10" s="48"/>
      <c r="J10" s="6"/>
      <c r="K10" s="7"/>
    </row>
    <row r="11" spans="2:14" x14ac:dyDescent="0.2">
      <c r="B11" s="22"/>
      <c r="C11" s="23"/>
      <c r="D11" s="8"/>
      <c r="E11" s="8"/>
      <c r="F11" s="8"/>
      <c r="G11" s="8"/>
      <c r="H11" s="8"/>
      <c r="I11" s="8"/>
      <c r="J11" s="6"/>
      <c r="K11" s="7"/>
    </row>
    <row r="12" spans="2:14" x14ac:dyDescent="0.2">
      <c r="B12" s="24" t="s">
        <v>15</v>
      </c>
      <c r="C12" s="25"/>
      <c r="D12" s="9">
        <v>39163527917</v>
      </c>
      <c r="E12" s="9">
        <v>3277712892.0899997</v>
      </c>
      <c r="F12" s="9">
        <v>42441240809.090004</v>
      </c>
      <c r="G12" s="9">
        <v>41266959274.07</v>
      </c>
      <c r="H12" s="9">
        <v>38478289606.330002</v>
      </c>
      <c r="I12" s="9">
        <v>1174281535.0199997</v>
      </c>
      <c r="J12" s="6"/>
      <c r="K12" s="7"/>
    </row>
    <row r="13" spans="2:14" x14ac:dyDescent="0.2">
      <c r="B13" s="20" t="s">
        <v>16</v>
      </c>
      <c r="C13" s="21"/>
      <c r="D13" s="9">
        <v>14751516306</v>
      </c>
      <c r="E13" s="9">
        <v>2474862618.8099995</v>
      </c>
      <c r="F13" s="9">
        <v>17226378924.810001</v>
      </c>
      <c r="G13" s="9">
        <v>16625584110.18</v>
      </c>
      <c r="H13" s="9">
        <v>15270467099.09</v>
      </c>
      <c r="I13" s="9">
        <v>600794814.62999988</v>
      </c>
      <c r="J13" s="6"/>
      <c r="K13" s="7"/>
    </row>
    <row r="14" spans="2:14" x14ac:dyDescent="0.2">
      <c r="B14" s="10"/>
      <c r="C14" s="11" t="s">
        <v>17</v>
      </c>
      <c r="D14" s="12">
        <v>1136578389</v>
      </c>
      <c r="E14" s="12">
        <v>18500000</v>
      </c>
      <c r="F14" s="12">
        <v>1155078389</v>
      </c>
      <c r="G14" s="12">
        <v>1155078389</v>
      </c>
      <c r="H14" s="12">
        <v>1155078389</v>
      </c>
      <c r="I14" s="12">
        <v>0</v>
      </c>
      <c r="J14" s="6"/>
      <c r="K14" s="7">
        <v>1</v>
      </c>
      <c r="L14" s="4">
        <v>1</v>
      </c>
      <c r="M14" s="4">
        <v>1</v>
      </c>
    </row>
    <row r="15" spans="2:14" x14ac:dyDescent="0.2">
      <c r="B15" s="10"/>
      <c r="C15" s="11" t="s">
        <v>18</v>
      </c>
      <c r="D15" s="12">
        <v>4824125349</v>
      </c>
      <c r="E15" s="12">
        <v>157916073.94</v>
      </c>
      <c r="F15" s="12">
        <v>4982041422.9399996</v>
      </c>
      <c r="G15" s="12">
        <v>4982041422.9399996</v>
      </c>
      <c r="H15" s="12">
        <v>4683149645.4700003</v>
      </c>
      <c r="I15" s="12">
        <v>0</v>
      </c>
      <c r="K15" s="7">
        <v>1</v>
      </c>
      <c r="L15" s="4">
        <v>1</v>
      </c>
      <c r="M15" s="4">
        <v>2</v>
      </c>
    </row>
    <row r="16" spans="2:14" x14ac:dyDescent="0.2">
      <c r="B16" s="10"/>
      <c r="C16" s="11" t="s">
        <v>19</v>
      </c>
      <c r="D16" s="12">
        <v>1728921729</v>
      </c>
      <c r="E16" s="12">
        <v>155193592.05000001</v>
      </c>
      <c r="F16" s="12">
        <v>1884115321.05</v>
      </c>
      <c r="G16" s="12">
        <v>1884115321.05</v>
      </c>
      <c r="H16" s="12">
        <v>1745807176.6400001</v>
      </c>
      <c r="I16" s="12">
        <v>0</v>
      </c>
      <c r="K16" s="7">
        <v>1</v>
      </c>
      <c r="L16" s="4">
        <v>1</v>
      </c>
      <c r="M16" s="4">
        <v>3</v>
      </c>
    </row>
    <row r="17" spans="2:13" x14ac:dyDescent="0.2">
      <c r="B17" s="10"/>
      <c r="C17" s="11" t="s">
        <v>20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K17" s="7">
        <v>1</v>
      </c>
      <c r="L17" s="4">
        <v>1</v>
      </c>
      <c r="M17" s="4">
        <v>4</v>
      </c>
    </row>
    <row r="18" spans="2:13" x14ac:dyDescent="0.2">
      <c r="B18" s="10"/>
      <c r="C18" s="11" t="s">
        <v>21</v>
      </c>
      <c r="D18" s="12">
        <v>2212882230</v>
      </c>
      <c r="E18" s="12">
        <v>458371242.31</v>
      </c>
      <c r="F18" s="12">
        <v>2671253472.3099999</v>
      </c>
      <c r="G18" s="12">
        <v>2070458657.6800001</v>
      </c>
      <c r="H18" s="12">
        <v>1883469003.8</v>
      </c>
      <c r="I18" s="12">
        <v>600794814.62999988</v>
      </c>
      <c r="K18" s="7">
        <v>1</v>
      </c>
      <c r="L18" s="4">
        <v>1</v>
      </c>
      <c r="M18" s="4">
        <v>5</v>
      </c>
    </row>
    <row r="19" spans="2:13" x14ac:dyDescent="0.2">
      <c r="B19" s="10"/>
      <c r="C19" s="11" t="s">
        <v>22</v>
      </c>
      <c r="D19" s="12">
        <v>102171975</v>
      </c>
      <c r="E19" s="12">
        <v>51889843.789999999</v>
      </c>
      <c r="F19" s="12">
        <v>154061818.78999999</v>
      </c>
      <c r="G19" s="12">
        <v>154061818.78999999</v>
      </c>
      <c r="H19" s="12">
        <v>138294198.55000001</v>
      </c>
      <c r="I19" s="12">
        <v>0</v>
      </c>
      <c r="K19" s="7">
        <v>1</v>
      </c>
      <c r="L19" s="4">
        <v>1</v>
      </c>
      <c r="M19" s="4">
        <v>6</v>
      </c>
    </row>
    <row r="20" spans="2:13" x14ac:dyDescent="0.2">
      <c r="B20" s="10"/>
      <c r="C20" s="11" t="s">
        <v>23</v>
      </c>
      <c r="D20" s="12">
        <v>3731921431</v>
      </c>
      <c r="E20" s="12">
        <v>575074671.41999996</v>
      </c>
      <c r="F20" s="12">
        <v>4306996102.4200001</v>
      </c>
      <c r="G20" s="12">
        <v>4306996102.4200001</v>
      </c>
      <c r="H20" s="12">
        <v>3715928710.4400001</v>
      </c>
      <c r="I20" s="12">
        <v>0</v>
      </c>
      <c r="K20" s="7">
        <v>1</v>
      </c>
      <c r="L20" s="4">
        <v>1</v>
      </c>
      <c r="M20" s="4">
        <v>7</v>
      </c>
    </row>
    <row r="21" spans="2:13" x14ac:dyDescent="0.2">
      <c r="B21" s="10"/>
      <c r="C21" s="11" t="s">
        <v>24</v>
      </c>
      <c r="D21" s="12">
        <v>1014915203</v>
      </c>
      <c r="E21" s="12">
        <v>1057917195.3</v>
      </c>
      <c r="F21" s="12">
        <v>2072832398.3</v>
      </c>
      <c r="G21" s="12">
        <v>2072832398.3</v>
      </c>
      <c r="H21" s="12">
        <v>1948739975.1900001</v>
      </c>
      <c r="I21" s="12">
        <v>0</v>
      </c>
      <c r="K21" s="7">
        <v>1</v>
      </c>
      <c r="L21" s="4">
        <v>1</v>
      </c>
      <c r="M21" s="4">
        <v>8</v>
      </c>
    </row>
    <row r="22" spans="2:13" x14ac:dyDescent="0.2">
      <c r="B22" s="10"/>
      <c r="C22" s="11"/>
      <c r="D22" s="12"/>
      <c r="E22" s="12"/>
      <c r="F22" s="12"/>
      <c r="G22" s="12"/>
      <c r="H22" s="12"/>
      <c r="I22" s="13"/>
    </row>
    <row r="23" spans="2:13" x14ac:dyDescent="0.2">
      <c r="B23" s="20" t="s">
        <v>25</v>
      </c>
      <c r="C23" s="21"/>
      <c r="D23" s="9">
        <v>13253238266</v>
      </c>
      <c r="E23" s="9">
        <v>746603330.45999992</v>
      </c>
      <c r="F23" s="9">
        <v>13999841596.460001</v>
      </c>
      <c r="G23" s="9">
        <v>13698617009.720001</v>
      </c>
      <c r="H23" s="9">
        <v>12573180301.129999</v>
      </c>
      <c r="I23" s="9">
        <v>301224586.73999995</v>
      </c>
    </row>
    <row r="24" spans="2:13" x14ac:dyDescent="0.2">
      <c r="B24" s="10"/>
      <c r="C24" s="11" t="s">
        <v>26</v>
      </c>
      <c r="D24" s="12">
        <v>280932931</v>
      </c>
      <c r="E24" s="12">
        <v>15608072.66</v>
      </c>
      <c r="F24" s="12">
        <v>296541003.66000003</v>
      </c>
      <c r="G24" s="12">
        <v>296541003.66000003</v>
      </c>
      <c r="H24" s="12">
        <v>265889857.27000001</v>
      </c>
      <c r="I24" s="12">
        <v>0</v>
      </c>
      <c r="K24" s="7">
        <v>1</v>
      </c>
      <c r="L24" s="4">
        <v>2</v>
      </c>
      <c r="M24" s="4">
        <v>1</v>
      </c>
    </row>
    <row r="25" spans="2:13" x14ac:dyDescent="0.2">
      <c r="B25" s="10"/>
      <c r="C25" s="11" t="s">
        <v>27</v>
      </c>
      <c r="D25" s="12">
        <v>96742620</v>
      </c>
      <c r="E25" s="12">
        <v>437410169.77999997</v>
      </c>
      <c r="F25" s="12">
        <v>534152789.77999997</v>
      </c>
      <c r="G25" s="12">
        <v>233048817.94</v>
      </c>
      <c r="H25" s="12">
        <v>136674784.28999999</v>
      </c>
      <c r="I25" s="12">
        <v>301103971.83999997</v>
      </c>
      <c r="K25" s="7">
        <v>1</v>
      </c>
      <c r="L25" s="4">
        <v>2</v>
      </c>
      <c r="M25" s="4">
        <v>2</v>
      </c>
    </row>
    <row r="26" spans="2:13" x14ac:dyDescent="0.2">
      <c r="B26" s="10"/>
      <c r="C26" s="11" t="s">
        <v>28</v>
      </c>
      <c r="D26" s="12">
        <v>2151111081</v>
      </c>
      <c r="E26" s="12">
        <v>187081893.5</v>
      </c>
      <c r="F26" s="12">
        <v>2338192974.5</v>
      </c>
      <c r="G26" s="12">
        <v>2338192974.5</v>
      </c>
      <c r="H26" s="12">
        <v>2279838607.9000001</v>
      </c>
      <c r="I26" s="12">
        <v>0</v>
      </c>
      <c r="K26" s="7">
        <v>1</v>
      </c>
      <c r="L26" s="4">
        <v>2</v>
      </c>
      <c r="M26" s="4">
        <v>3</v>
      </c>
    </row>
    <row r="27" spans="2:13" x14ac:dyDescent="0.2">
      <c r="B27" s="10"/>
      <c r="C27" s="11" t="s">
        <v>29</v>
      </c>
      <c r="D27" s="12">
        <v>367802797</v>
      </c>
      <c r="E27" s="12">
        <v>39311266.409999996</v>
      </c>
      <c r="F27" s="12">
        <v>407114063.41000003</v>
      </c>
      <c r="G27" s="12">
        <v>407114063.41000003</v>
      </c>
      <c r="H27" s="12">
        <v>354684220.92000002</v>
      </c>
      <c r="I27" s="12">
        <v>0</v>
      </c>
      <c r="K27" s="7">
        <v>1</v>
      </c>
      <c r="L27" s="4">
        <v>2</v>
      </c>
      <c r="M27" s="4">
        <v>4</v>
      </c>
    </row>
    <row r="28" spans="2:13" x14ac:dyDescent="0.2">
      <c r="B28" s="10"/>
      <c r="C28" s="11" t="s">
        <v>30</v>
      </c>
      <c r="D28" s="12">
        <v>9202973842</v>
      </c>
      <c r="E28" s="12">
        <v>86397509.909999996</v>
      </c>
      <c r="F28" s="12">
        <v>9289371351.9099998</v>
      </c>
      <c r="G28" s="12">
        <v>9289371351.9099998</v>
      </c>
      <c r="H28" s="12">
        <v>8680517052.3500004</v>
      </c>
      <c r="I28" s="12">
        <v>0</v>
      </c>
      <c r="K28" s="7">
        <v>1</v>
      </c>
      <c r="L28" s="4">
        <v>2</v>
      </c>
      <c r="M28" s="4">
        <v>5</v>
      </c>
    </row>
    <row r="29" spans="2:13" x14ac:dyDescent="0.2">
      <c r="B29" s="10"/>
      <c r="C29" s="11" t="s">
        <v>31</v>
      </c>
      <c r="D29" s="12">
        <v>651808421</v>
      </c>
      <c r="E29" s="12">
        <v>-65669616.57</v>
      </c>
      <c r="F29" s="12">
        <v>586138804.42999995</v>
      </c>
      <c r="G29" s="12">
        <v>586138804.42999995</v>
      </c>
      <c r="H29" s="12">
        <v>492853691.07999998</v>
      </c>
      <c r="I29" s="12">
        <v>0</v>
      </c>
      <c r="K29" s="7">
        <v>1</v>
      </c>
      <c r="L29" s="4">
        <v>2</v>
      </c>
      <c r="M29" s="4">
        <v>6</v>
      </c>
    </row>
    <row r="30" spans="2:13" x14ac:dyDescent="0.2">
      <c r="B30" s="10"/>
      <c r="C30" s="11" t="s">
        <v>32</v>
      </c>
      <c r="D30" s="12">
        <v>501866574</v>
      </c>
      <c r="E30" s="12">
        <v>46464034.770000003</v>
      </c>
      <c r="F30" s="12">
        <v>548330608.76999998</v>
      </c>
      <c r="G30" s="12">
        <v>548209993.87</v>
      </c>
      <c r="H30" s="12">
        <v>362722087.31999999</v>
      </c>
      <c r="I30" s="12">
        <v>120614.89999997616</v>
      </c>
      <c r="K30" s="7">
        <v>1</v>
      </c>
      <c r="L30" s="4">
        <v>2</v>
      </c>
      <c r="M30" s="4">
        <v>7</v>
      </c>
    </row>
    <row r="31" spans="2:13" x14ac:dyDescent="0.2">
      <c r="B31" s="10"/>
      <c r="C31" s="11"/>
      <c r="D31" s="12"/>
      <c r="E31" s="12"/>
      <c r="F31" s="12"/>
      <c r="G31" s="12"/>
      <c r="H31" s="12"/>
      <c r="I31" s="13"/>
      <c r="K31" s="7"/>
    </row>
    <row r="32" spans="2:13" x14ac:dyDescent="0.2">
      <c r="B32" s="20" t="s">
        <v>33</v>
      </c>
      <c r="C32" s="21"/>
      <c r="D32" s="9">
        <v>1870400991</v>
      </c>
      <c r="E32" s="9">
        <v>302387759.58000004</v>
      </c>
      <c r="F32" s="9">
        <v>2172788750.5799999</v>
      </c>
      <c r="G32" s="9">
        <v>1900526616.9300001</v>
      </c>
      <c r="H32" s="9">
        <v>1595852469.53</v>
      </c>
      <c r="I32" s="9">
        <v>272262133.64999992</v>
      </c>
    </row>
    <row r="33" spans="2:13" x14ac:dyDescent="0.2">
      <c r="B33" s="10"/>
      <c r="C33" s="11" t="s">
        <v>34</v>
      </c>
      <c r="D33" s="12">
        <v>201746691</v>
      </c>
      <c r="E33" s="12">
        <v>-4214661.0999999996</v>
      </c>
      <c r="F33" s="12">
        <v>197532029.90000001</v>
      </c>
      <c r="G33" s="12">
        <v>197532029.90000001</v>
      </c>
      <c r="H33" s="12">
        <v>172052922.18000001</v>
      </c>
      <c r="I33" s="12">
        <v>0</v>
      </c>
      <c r="K33" s="7">
        <v>1</v>
      </c>
      <c r="L33" s="4">
        <v>3</v>
      </c>
      <c r="M33" s="4">
        <v>1</v>
      </c>
    </row>
    <row r="34" spans="2:13" x14ac:dyDescent="0.2">
      <c r="B34" s="10"/>
      <c r="C34" s="11" t="s">
        <v>35</v>
      </c>
      <c r="D34" s="12">
        <v>826860974</v>
      </c>
      <c r="E34" s="12">
        <v>-141943212.19999999</v>
      </c>
      <c r="F34" s="12">
        <v>684917761.79999995</v>
      </c>
      <c r="G34" s="12">
        <v>684917761.79999995</v>
      </c>
      <c r="H34" s="12">
        <v>602360540.66999996</v>
      </c>
      <c r="I34" s="12">
        <v>0</v>
      </c>
      <c r="K34" s="7">
        <v>1</v>
      </c>
      <c r="L34" s="4">
        <v>3</v>
      </c>
      <c r="M34" s="4">
        <v>2</v>
      </c>
    </row>
    <row r="35" spans="2:13" x14ac:dyDescent="0.2">
      <c r="B35" s="10"/>
      <c r="C35" s="11" t="s">
        <v>36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K35" s="7">
        <v>1</v>
      </c>
      <c r="L35" s="4">
        <v>3</v>
      </c>
      <c r="M35" s="4">
        <v>3</v>
      </c>
    </row>
    <row r="36" spans="2:13" x14ac:dyDescent="0.2">
      <c r="B36" s="10"/>
      <c r="C36" s="11" t="s">
        <v>37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K36" s="7">
        <v>1</v>
      </c>
      <c r="L36" s="4">
        <v>3</v>
      </c>
      <c r="M36" s="4">
        <v>4</v>
      </c>
    </row>
    <row r="37" spans="2:13" x14ac:dyDescent="0.2">
      <c r="B37" s="10"/>
      <c r="C37" s="11" t="s">
        <v>38</v>
      </c>
      <c r="D37" s="12">
        <v>373453020</v>
      </c>
      <c r="E37" s="12">
        <v>-92653755.409999996</v>
      </c>
      <c r="F37" s="12">
        <v>280799264.58999997</v>
      </c>
      <c r="G37" s="12">
        <v>149612787.61000001</v>
      </c>
      <c r="H37" s="12">
        <v>116237427.97</v>
      </c>
      <c r="I37" s="12">
        <v>131186476.97999996</v>
      </c>
      <c r="K37" s="7">
        <v>1</v>
      </c>
      <c r="L37" s="4">
        <v>3</v>
      </c>
      <c r="M37" s="4">
        <v>5</v>
      </c>
    </row>
    <row r="38" spans="2:13" x14ac:dyDescent="0.2">
      <c r="B38" s="10"/>
      <c r="C38" s="11" t="s">
        <v>39</v>
      </c>
      <c r="D38" s="12">
        <v>1149477</v>
      </c>
      <c r="E38" s="12">
        <v>91389605.650000006</v>
      </c>
      <c r="F38" s="12">
        <v>92539082.650000006</v>
      </c>
      <c r="G38" s="12">
        <v>92535341.709999993</v>
      </c>
      <c r="H38" s="12">
        <v>56351261.390000001</v>
      </c>
      <c r="I38" s="12">
        <v>3740.940000012517</v>
      </c>
      <c r="K38" s="7">
        <v>1</v>
      </c>
      <c r="L38" s="4">
        <v>3</v>
      </c>
      <c r="M38" s="4">
        <v>6</v>
      </c>
    </row>
    <row r="39" spans="2:13" x14ac:dyDescent="0.2">
      <c r="B39" s="10"/>
      <c r="C39" s="11" t="s">
        <v>40</v>
      </c>
      <c r="D39" s="12">
        <v>210996909</v>
      </c>
      <c r="E39" s="12">
        <v>46233315.460000001</v>
      </c>
      <c r="F39" s="12">
        <v>257230224.46000001</v>
      </c>
      <c r="G39" s="12">
        <v>257230224.46000001</v>
      </c>
      <c r="H39" s="12">
        <v>220086071.15000001</v>
      </c>
      <c r="I39" s="12">
        <v>0</v>
      </c>
      <c r="K39" s="7">
        <v>1</v>
      </c>
      <c r="L39" s="4">
        <v>3</v>
      </c>
      <c r="M39" s="4">
        <v>7</v>
      </c>
    </row>
    <row r="40" spans="2:13" x14ac:dyDescent="0.2">
      <c r="B40" s="10"/>
      <c r="C40" s="11" t="s">
        <v>41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K40" s="7">
        <v>1</v>
      </c>
      <c r="L40" s="4">
        <v>3</v>
      </c>
      <c r="M40" s="4">
        <v>8</v>
      </c>
    </row>
    <row r="41" spans="2:13" x14ac:dyDescent="0.2">
      <c r="B41" s="10"/>
      <c r="C41" s="11" t="s">
        <v>42</v>
      </c>
      <c r="D41" s="12">
        <v>256193920</v>
      </c>
      <c r="E41" s="12">
        <v>403576467.18000001</v>
      </c>
      <c r="F41" s="12">
        <v>659770387.17999995</v>
      </c>
      <c r="G41" s="12">
        <v>518698471.44999999</v>
      </c>
      <c r="H41" s="12">
        <v>428764246.17000002</v>
      </c>
      <c r="I41" s="12">
        <v>141071915.72999996</v>
      </c>
      <c r="K41" s="7">
        <v>1</v>
      </c>
      <c r="L41" s="4">
        <v>3</v>
      </c>
      <c r="M41" s="4">
        <v>9</v>
      </c>
    </row>
    <row r="42" spans="2:13" x14ac:dyDescent="0.2">
      <c r="B42" s="10"/>
      <c r="C42" s="11"/>
      <c r="D42" s="12"/>
      <c r="E42" s="12"/>
      <c r="F42" s="12"/>
      <c r="G42" s="12"/>
      <c r="H42" s="12"/>
      <c r="I42" s="13"/>
    </row>
    <row r="43" spans="2:13" x14ac:dyDescent="0.2">
      <c r="B43" s="20" t="s">
        <v>43</v>
      </c>
      <c r="C43" s="21"/>
      <c r="D43" s="9">
        <v>9288372354</v>
      </c>
      <c r="E43" s="9">
        <v>-246140816.75999996</v>
      </c>
      <c r="F43" s="9">
        <v>9042231537.2399998</v>
      </c>
      <c r="G43" s="9">
        <v>9042231537.2399998</v>
      </c>
      <c r="H43" s="9">
        <v>9038789736.5799999</v>
      </c>
      <c r="I43" s="9">
        <v>0</v>
      </c>
    </row>
    <row r="44" spans="2:13" x14ac:dyDescent="0.2">
      <c r="B44" s="10"/>
      <c r="C44" s="14" t="s">
        <v>44</v>
      </c>
      <c r="D44" s="12">
        <v>549211981</v>
      </c>
      <c r="E44" s="12">
        <v>-436475077.52999997</v>
      </c>
      <c r="F44" s="12">
        <v>112736903.47</v>
      </c>
      <c r="G44" s="12">
        <v>112736903.47</v>
      </c>
      <c r="H44" s="12">
        <v>109428803.13</v>
      </c>
      <c r="I44" s="12">
        <v>0</v>
      </c>
      <c r="K44" s="7">
        <v>1</v>
      </c>
      <c r="L44" s="4">
        <v>4</v>
      </c>
      <c r="M44" s="4">
        <v>1</v>
      </c>
    </row>
    <row r="45" spans="2:13" x14ac:dyDescent="0.2">
      <c r="B45" s="10"/>
      <c r="C45" s="14" t="s">
        <v>45</v>
      </c>
      <c r="D45" s="12">
        <v>8739160373</v>
      </c>
      <c r="E45" s="12">
        <v>190334260.77000001</v>
      </c>
      <c r="F45" s="12">
        <v>8929494633.7700005</v>
      </c>
      <c r="G45" s="12">
        <v>8929494633.7700005</v>
      </c>
      <c r="H45" s="12">
        <v>8929360933.4500008</v>
      </c>
      <c r="I45" s="12">
        <v>0</v>
      </c>
      <c r="K45" s="7">
        <v>1</v>
      </c>
      <c r="L45" s="4">
        <v>4</v>
      </c>
      <c r="M45" s="4">
        <v>2</v>
      </c>
    </row>
    <row r="46" spans="2:13" x14ac:dyDescent="0.2">
      <c r="B46" s="10"/>
      <c r="C46" s="11" t="s">
        <v>46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K46" s="7">
        <v>1</v>
      </c>
      <c r="L46" s="4">
        <v>4</v>
      </c>
      <c r="M46" s="4">
        <v>3</v>
      </c>
    </row>
    <row r="47" spans="2:13" x14ac:dyDescent="0.2">
      <c r="B47" s="10"/>
      <c r="C47" s="11" t="s">
        <v>47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K47" s="7">
        <v>1</v>
      </c>
      <c r="L47" s="4">
        <v>4</v>
      </c>
      <c r="M47" s="4">
        <v>4</v>
      </c>
    </row>
    <row r="48" spans="2:13" x14ac:dyDescent="0.2">
      <c r="B48" s="10"/>
      <c r="C48" s="11"/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3"/>
    </row>
    <row r="49" spans="2:13" x14ac:dyDescent="0.2">
      <c r="B49" s="20" t="s">
        <v>48</v>
      </c>
      <c r="C49" s="21"/>
      <c r="D49" s="9">
        <v>42382560010</v>
      </c>
      <c r="E49" s="9">
        <v>5475295659.9399996</v>
      </c>
      <c r="F49" s="9">
        <v>47857855669.940002</v>
      </c>
      <c r="G49" s="9">
        <v>47619942218.459999</v>
      </c>
      <c r="H49" s="9">
        <v>46958639672.859993</v>
      </c>
      <c r="I49" s="9">
        <v>237913451.47999877</v>
      </c>
    </row>
    <row r="50" spans="2:13" x14ac:dyDescent="0.2">
      <c r="B50" s="20" t="s">
        <v>16</v>
      </c>
      <c r="C50" s="21"/>
      <c r="D50" s="9">
        <v>224492906</v>
      </c>
      <c r="E50" s="9">
        <v>77648778.939999998</v>
      </c>
      <c r="F50" s="9">
        <v>302141684.94</v>
      </c>
      <c r="G50" s="9">
        <v>297993225.91999996</v>
      </c>
      <c r="H50" s="9">
        <v>294908171.43000001</v>
      </c>
      <c r="I50" s="9">
        <v>4148459.0200000042</v>
      </c>
    </row>
    <row r="51" spans="2:13" x14ac:dyDescent="0.2">
      <c r="B51" s="10"/>
      <c r="C51" s="11" t="s">
        <v>17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K51" s="7">
        <v>2</v>
      </c>
      <c r="L51" s="4">
        <v>1</v>
      </c>
      <c r="M51" s="4">
        <v>1</v>
      </c>
    </row>
    <row r="52" spans="2:13" x14ac:dyDescent="0.2">
      <c r="B52" s="10"/>
      <c r="C52" s="11" t="s">
        <v>18</v>
      </c>
      <c r="D52" s="12">
        <v>0</v>
      </c>
      <c r="E52" s="12">
        <v>28244548.739999998</v>
      </c>
      <c r="F52" s="12">
        <v>28244548.739999998</v>
      </c>
      <c r="G52" s="12">
        <v>28237365.899999999</v>
      </c>
      <c r="H52" s="12">
        <v>28172367.09</v>
      </c>
      <c r="I52" s="12">
        <v>7182.839999999851</v>
      </c>
      <c r="K52" s="7">
        <v>2</v>
      </c>
      <c r="L52" s="4">
        <v>1</v>
      </c>
      <c r="M52" s="4">
        <v>2</v>
      </c>
    </row>
    <row r="53" spans="2:13" x14ac:dyDescent="0.2">
      <c r="B53" s="10"/>
      <c r="C53" s="11" t="s">
        <v>19</v>
      </c>
      <c r="D53" s="12">
        <v>0</v>
      </c>
      <c r="E53" s="12">
        <v>17156082</v>
      </c>
      <c r="F53" s="12">
        <v>17156082</v>
      </c>
      <c r="G53" s="12">
        <v>17152970.780000001</v>
      </c>
      <c r="H53" s="12">
        <v>16569926.939999999</v>
      </c>
      <c r="I53" s="12">
        <v>3111.2199999988079</v>
      </c>
      <c r="K53" s="7">
        <v>2</v>
      </c>
      <c r="L53" s="4">
        <v>1</v>
      </c>
      <c r="M53" s="4">
        <v>3</v>
      </c>
    </row>
    <row r="54" spans="2:13" x14ac:dyDescent="0.2">
      <c r="B54" s="10"/>
      <c r="C54" s="11" t="s">
        <v>20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K54" s="7">
        <v>2</v>
      </c>
      <c r="L54" s="4">
        <v>1</v>
      </c>
      <c r="M54" s="4">
        <v>4</v>
      </c>
    </row>
    <row r="55" spans="2:13" x14ac:dyDescent="0.2">
      <c r="B55" s="10"/>
      <c r="C55" s="11" t="s">
        <v>21</v>
      </c>
      <c r="D55" s="12">
        <v>0</v>
      </c>
      <c r="E55" s="12">
        <v>1846963.82</v>
      </c>
      <c r="F55" s="12">
        <v>1846963.82</v>
      </c>
      <c r="G55" s="12">
        <v>1846963.06</v>
      </c>
      <c r="H55" s="12">
        <v>1846963.06</v>
      </c>
      <c r="I55" s="12">
        <v>0.76000000000931323</v>
      </c>
      <c r="K55" s="7">
        <v>2</v>
      </c>
      <c r="L55" s="4">
        <v>1</v>
      </c>
      <c r="M55" s="4">
        <v>5</v>
      </c>
    </row>
    <row r="56" spans="2:13" x14ac:dyDescent="0.2">
      <c r="B56" s="10"/>
      <c r="C56" s="11" t="s">
        <v>22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K56" s="7">
        <v>2</v>
      </c>
      <c r="L56" s="4">
        <v>1</v>
      </c>
      <c r="M56" s="4">
        <v>6</v>
      </c>
    </row>
    <row r="57" spans="2:13" x14ac:dyDescent="0.2">
      <c r="B57" s="10"/>
      <c r="C57" s="11" t="s">
        <v>23</v>
      </c>
      <c r="D57" s="12">
        <v>224492906</v>
      </c>
      <c r="E57" s="12">
        <v>27401184.379999999</v>
      </c>
      <c r="F57" s="12">
        <v>251894090.38</v>
      </c>
      <c r="G57" s="12">
        <v>247760944.47999999</v>
      </c>
      <c r="H57" s="12">
        <v>245323932.63999999</v>
      </c>
      <c r="I57" s="12">
        <v>4133145.900000006</v>
      </c>
      <c r="K57" s="7">
        <v>2</v>
      </c>
      <c r="L57" s="4">
        <v>1</v>
      </c>
      <c r="M57" s="4">
        <v>7</v>
      </c>
    </row>
    <row r="58" spans="2:13" x14ac:dyDescent="0.2">
      <c r="B58" s="10"/>
      <c r="C58" s="11" t="s">
        <v>24</v>
      </c>
      <c r="D58" s="12">
        <v>0</v>
      </c>
      <c r="E58" s="12">
        <v>3000000</v>
      </c>
      <c r="F58" s="12">
        <v>3000000</v>
      </c>
      <c r="G58" s="12">
        <v>2994981.7</v>
      </c>
      <c r="H58" s="12">
        <v>2994981.7</v>
      </c>
      <c r="I58" s="12">
        <v>5018.2999999998137</v>
      </c>
      <c r="K58" s="7">
        <v>2</v>
      </c>
      <c r="L58" s="4">
        <v>1</v>
      </c>
      <c r="M58" s="4">
        <v>8</v>
      </c>
    </row>
    <row r="59" spans="2:13" x14ac:dyDescent="0.2">
      <c r="B59" s="10"/>
      <c r="C59" s="11"/>
      <c r="D59" s="12"/>
      <c r="E59" s="12"/>
      <c r="F59" s="12"/>
      <c r="G59" s="12"/>
      <c r="H59" s="12"/>
      <c r="I59" s="13"/>
    </row>
    <row r="60" spans="2:13" x14ac:dyDescent="0.2">
      <c r="B60" s="20" t="s">
        <v>25</v>
      </c>
      <c r="C60" s="21"/>
      <c r="D60" s="9">
        <v>33288544459</v>
      </c>
      <c r="E60" s="9">
        <v>5063644367.4200001</v>
      </c>
      <c r="F60" s="9">
        <v>38352188826.419998</v>
      </c>
      <c r="G60" s="9">
        <v>38158837122.720001</v>
      </c>
      <c r="H60" s="9">
        <v>37525208453.839996</v>
      </c>
      <c r="I60" s="9">
        <v>193351703.69999874</v>
      </c>
    </row>
    <row r="61" spans="2:13" x14ac:dyDescent="0.2">
      <c r="B61" s="10"/>
      <c r="C61" s="11" t="s">
        <v>26</v>
      </c>
      <c r="D61" s="12">
        <v>0</v>
      </c>
      <c r="E61" s="12">
        <v>1138187</v>
      </c>
      <c r="F61" s="12">
        <v>1138187</v>
      </c>
      <c r="G61" s="12">
        <v>1138187</v>
      </c>
      <c r="H61" s="12">
        <v>1138187.01</v>
      </c>
      <c r="I61" s="12">
        <v>0</v>
      </c>
      <c r="K61" s="7">
        <v>2</v>
      </c>
      <c r="L61" s="4">
        <v>2</v>
      </c>
      <c r="M61" s="4">
        <v>1</v>
      </c>
    </row>
    <row r="62" spans="2:13" x14ac:dyDescent="0.2">
      <c r="B62" s="10"/>
      <c r="C62" s="11" t="s">
        <v>27</v>
      </c>
      <c r="D62" s="12">
        <v>421537912</v>
      </c>
      <c r="E62" s="12">
        <v>142752139.41</v>
      </c>
      <c r="F62" s="12">
        <v>564290051.40999997</v>
      </c>
      <c r="G62" s="12">
        <v>540543580.52999997</v>
      </c>
      <c r="H62" s="12">
        <v>538134020.76999998</v>
      </c>
      <c r="I62" s="12">
        <v>23746470.879999995</v>
      </c>
      <c r="K62" s="7">
        <v>2</v>
      </c>
      <c r="L62" s="4">
        <v>2</v>
      </c>
      <c r="M62" s="4">
        <v>2</v>
      </c>
    </row>
    <row r="63" spans="2:13" x14ac:dyDescent="0.2">
      <c r="B63" s="10"/>
      <c r="C63" s="11" t="s">
        <v>28</v>
      </c>
      <c r="D63" s="12">
        <v>7258337653</v>
      </c>
      <c r="E63" s="12">
        <v>186934396.06</v>
      </c>
      <c r="F63" s="12">
        <v>7445272049.0600004</v>
      </c>
      <c r="G63" s="12">
        <v>7429819775.75</v>
      </c>
      <c r="H63" s="12">
        <v>7429819775.75</v>
      </c>
      <c r="I63" s="12">
        <v>15452273.31000042</v>
      </c>
      <c r="K63" s="7">
        <v>2</v>
      </c>
      <c r="L63" s="4">
        <v>2</v>
      </c>
      <c r="M63" s="4">
        <v>3</v>
      </c>
    </row>
    <row r="64" spans="2:13" x14ac:dyDescent="0.2">
      <c r="B64" s="10"/>
      <c r="C64" s="11" t="s">
        <v>29</v>
      </c>
      <c r="D64" s="12">
        <v>0</v>
      </c>
      <c r="E64" s="12">
        <v>3536755.53</v>
      </c>
      <c r="F64" s="12">
        <v>3536755.53</v>
      </c>
      <c r="G64" s="12">
        <v>3536755.53</v>
      </c>
      <c r="H64" s="12">
        <v>3536755.53</v>
      </c>
      <c r="I64" s="12">
        <v>0</v>
      </c>
      <c r="K64" s="7">
        <v>2</v>
      </c>
      <c r="L64" s="4">
        <v>2</v>
      </c>
      <c r="M64" s="4">
        <v>4</v>
      </c>
    </row>
    <row r="65" spans="2:13" x14ac:dyDescent="0.2">
      <c r="B65" s="10"/>
      <c r="C65" s="11" t="s">
        <v>30</v>
      </c>
      <c r="D65" s="12">
        <v>24995820695</v>
      </c>
      <c r="E65" s="12">
        <v>4645715929.5299997</v>
      </c>
      <c r="F65" s="12">
        <v>29641536624.529999</v>
      </c>
      <c r="G65" s="12">
        <v>29487383665.02</v>
      </c>
      <c r="H65" s="12">
        <v>28856164555.889999</v>
      </c>
      <c r="I65" s="12">
        <v>154152959.50999832</v>
      </c>
      <c r="K65" s="7">
        <v>2</v>
      </c>
      <c r="L65" s="4">
        <v>2</v>
      </c>
      <c r="M65" s="4">
        <v>5</v>
      </c>
    </row>
    <row r="66" spans="2:13" x14ac:dyDescent="0.2">
      <c r="B66" s="10"/>
      <c r="C66" s="11" t="s">
        <v>31</v>
      </c>
      <c r="D66" s="12">
        <v>612848199</v>
      </c>
      <c r="E66" s="12">
        <v>83566959.890000001</v>
      </c>
      <c r="F66" s="12">
        <v>696415158.88999999</v>
      </c>
      <c r="G66" s="12">
        <v>696415158.88999999</v>
      </c>
      <c r="H66" s="12">
        <v>696415158.88999999</v>
      </c>
      <c r="I66" s="12">
        <v>0</v>
      </c>
      <c r="K66" s="7">
        <v>2</v>
      </c>
      <c r="L66" s="4">
        <v>2</v>
      </c>
      <c r="M66" s="4">
        <v>6</v>
      </c>
    </row>
    <row r="67" spans="2:13" x14ac:dyDescent="0.2">
      <c r="B67" s="10"/>
      <c r="C67" s="11" t="s">
        <v>32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K67" s="7">
        <v>2</v>
      </c>
      <c r="L67" s="4">
        <v>2</v>
      </c>
      <c r="M67" s="4">
        <v>7</v>
      </c>
    </row>
    <row r="68" spans="2:13" x14ac:dyDescent="0.2">
      <c r="B68" s="10"/>
      <c r="C68" s="11"/>
      <c r="D68" s="12"/>
      <c r="E68" s="12"/>
      <c r="F68" s="12"/>
      <c r="G68" s="12"/>
      <c r="H68" s="12"/>
      <c r="I68" s="13"/>
    </row>
    <row r="69" spans="2:13" x14ac:dyDescent="0.2">
      <c r="B69" s="20" t="s">
        <v>33</v>
      </c>
      <c r="C69" s="21"/>
      <c r="D69" s="9">
        <v>0</v>
      </c>
      <c r="E69" s="9">
        <v>353214700.87</v>
      </c>
      <c r="F69" s="9">
        <v>353214700.87</v>
      </c>
      <c r="G69" s="9">
        <v>352646900.63</v>
      </c>
      <c r="H69" s="9">
        <v>351808618.85000002</v>
      </c>
      <c r="I69" s="9">
        <v>567800.24000002444</v>
      </c>
    </row>
    <row r="70" spans="2:13" x14ac:dyDescent="0.2">
      <c r="B70" s="10"/>
      <c r="C70" s="11" t="s">
        <v>34</v>
      </c>
      <c r="D70" s="12">
        <v>0</v>
      </c>
      <c r="E70" s="12">
        <v>21408140.84</v>
      </c>
      <c r="F70" s="12">
        <v>21408140.84</v>
      </c>
      <c r="G70" s="12">
        <v>21038884.199999999</v>
      </c>
      <c r="H70" s="12">
        <v>21038884.199999999</v>
      </c>
      <c r="I70" s="12">
        <v>369256.6400000006</v>
      </c>
      <c r="K70" s="7">
        <v>2</v>
      </c>
      <c r="L70" s="4">
        <v>3</v>
      </c>
      <c r="M70" s="4">
        <v>1</v>
      </c>
    </row>
    <row r="71" spans="2:13" x14ac:dyDescent="0.2">
      <c r="B71" s="10"/>
      <c r="C71" s="11" t="s">
        <v>35</v>
      </c>
      <c r="D71" s="12">
        <v>0</v>
      </c>
      <c r="E71" s="12">
        <v>82392472.670000002</v>
      </c>
      <c r="F71" s="12">
        <v>82392472.670000002</v>
      </c>
      <c r="G71" s="12">
        <v>82390254.980000004</v>
      </c>
      <c r="H71" s="12">
        <v>82390254.980000004</v>
      </c>
      <c r="I71" s="12">
        <v>2217.6899999976158</v>
      </c>
      <c r="K71" s="7">
        <v>2</v>
      </c>
      <c r="L71" s="4">
        <v>3</v>
      </c>
      <c r="M71" s="4">
        <v>2</v>
      </c>
    </row>
    <row r="72" spans="2:13" x14ac:dyDescent="0.2">
      <c r="B72" s="10"/>
      <c r="C72" s="11" t="s">
        <v>36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K72" s="7">
        <v>2</v>
      </c>
      <c r="L72" s="4">
        <v>3</v>
      </c>
      <c r="M72" s="4">
        <v>3</v>
      </c>
    </row>
    <row r="73" spans="2:13" x14ac:dyDescent="0.2">
      <c r="B73" s="10"/>
      <c r="C73" s="11" t="s">
        <v>37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K73" s="7">
        <v>2</v>
      </c>
      <c r="L73" s="4">
        <v>3</v>
      </c>
      <c r="M73" s="4">
        <v>4</v>
      </c>
    </row>
    <row r="74" spans="2:13" x14ac:dyDescent="0.2">
      <c r="B74" s="10"/>
      <c r="C74" s="11" t="s">
        <v>38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K74" s="7">
        <v>2</v>
      </c>
      <c r="L74" s="4">
        <v>3</v>
      </c>
      <c r="M74" s="4">
        <v>5</v>
      </c>
    </row>
    <row r="75" spans="2:13" x14ac:dyDescent="0.2">
      <c r="B75" s="10"/>
      <c r="C75" s="11" t="s">
        <v>39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K75" s="7">
        <v>2</v>
      </c>
      <c r="L75" s="4">
        <v>3</v>
      </c>
      <c r="M75" s="4">
        <v>6</v>
      </c>
    </row>
    <row r="76" spans="2:13" x14ac:dyDescent="0.2">
      <c r="B76" s="10"/>
      <c r="C76" s="11" t="s">
        <v>40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K76" s="7">
        <v>2</v>
      </c>
      <c r="L76" s="4">
        <v>3</v>
      </c>
      <c r="M76" s="4">
        <v>7</v>
      </c>
    </row>
    <row r="77" spans="2:13" x14ac:dyDescent="0.2">
      <c r="B77" s="10"/>
      <c r="C77" s="11" t="s">
        <v>41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K77" s="7">
        <v>2</v>
      </c>
      <c r="L77" s="4">
        <v>3</v>
      </c>
      <c r="M77" s="4">
        <v>8</v>
      </c>
    </row>
    <row r="78" spans="2:13" x14ac:dyDescent="0.2">
      <c r="B78" s="10"/>
      <c r="C78" s="11" t="s">
        <v>42</v>
      </c>
      <c r="D78" s="12">
        <v>0</v>
      </c>
      <c r="E78" s="12">
        <v>249414087.36000001</v>
      </c>
      <c r="F78" s="12">
        <v>249414087.36000001</v>
      </c>
      <c r="G78" s="12">
        <v>249217761.44999999</v>
      </c>
      <c r="H78" s="12">
        <v>248379479.66999999</v>
      </c>
      <c r="I78" s="12">
        <v>196325.91000002623</v>
      </c>
      <c r="K78" s="7">
        <v>2</v>
      </c>
      <c r="L78" s="4">
        <v>3</v>
      </c>
      <c r="M78" s="4">
        <v>9</v>
      </c>
    </row>
    <row r="79" spans="2:13" x14ac:dyDescent="0.2">
      <c r="B79" s="10"/>
      <c r="C79" s="11"/>
      <c r="D79" s="12"/>
      <c r="E79" s="12"/>
      <c r="F79" s="12"/>
      <c r="G79" s="12"/>
      <c r="H79" s="12"/>
      <c r="I79" s="13"/>
    </row>
    <row r="80" spans="2:13" x14ac:dyDescent="0.2">
      <c r="B80" s="20" t="s">
        <v>43</v>
      </c>
      <c r="C80" s="21"/>
      <c r="D80" s="9">
        <v>8869522645</v>
      </c>
      <c r="E80" s="9">
        <v>-19212187.289999999</v>
      </c>
      <c r="F80" s="9">
        <v>8850310457.7099991</v>
      </c>
      <c r="G80" s="9">
        <v>8810464969.1900005</v>
      </c>
      <c r="H80" s="9">
        <v>8786714428.7399998</v>
      </c>
      <c r="I80" s="9">
        <v>39845488.519999981</v>
      </c>
    </row>
    <row r="81" spans="2:13" x14ac:dyDescent="0.2">
      <c r="B81" s="10"/>
      <c r="C81" s="14" t="s">
        <v>44</v>
      </c>
      <c r="D81" s="12">
        <v>2203540644</v>
      </c>
      <c r="E81" s="12">
        <v>-8801258.4199999999</v>
      </c>
      <c r="F81" s="12">
        <v>2194739385.5799999</v>
      </c>
      <c r="G81" s="12">
        <v>2154893898.3899999</v>
      </c>
      <c r="H81" s="12">
        <v>2131143357.9400001</v>
      </c>
      <c r="I81" s="12">
        <v>39845487.190000057</v>
      </c>
      <c r="K81" s="7">
        <v>2</v>
      </c>
      <c r="L81" s="4">
        <v>4</v>
      </c>
      <c r="M81" s="4">
        <v>1</v>
      </c>
    </row>
    <row r="82" spans="2:13" x14ac:dyDescent="0.2">
      <c r="B82" s="10"/>
      <c r="C82" s="14" t="s">
        <v>45</v>
      </c>
      <c r="D82" s="12">
        <v>6665982001</v>
      </c>
      <c r="E82" s="12">
        <v>-10410928.869999999</v>
      </c>
      <c r="F82" s="12">
        <v>6655571072.1300001</v>
      </c>
      <c r="G82" s="12">
        <v>6655571070.8000002</v>
      </c>
      <c r="H82" s="12">
        <v>6655571070.8000002</v>
      </c>
      <c r="I82" s="12">
        <v>1.3299999237060547</v>
      </c>
      <c r="K82" s="7">
        <v>2</v>
      </c>
      <c r="L82" s="4">
        <v>4</v>
      </c>
      <c r="M82" s="4">
        <v>2</v>
      </c>
    </row>
    <row r="83" spans="2:13" x14ac:dyDescent="0.2">
      <c r="B83" s="10"/>
      <c r="C83" s="11" t="s">
        <v>46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K83" s="7">
        <v>2</v>
      </c>
      <c r="L83" s="4">
        <v>4</v>
      </c>
      <c r="M83" s="4">
        <v>3</v>
      </c>
    </row>
    <row r="84" spans="2:13" x14ac:dyDescent="0.2">
      <c r="B84" s="10"/>
      <c r="C84" s="11" t="s">
        <v>47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K84" s="7">
        <v>2</v>
      </c>
      <c r="L84" s="4">
        <v>4</v>
      </c>
      <c r="M84" s="4">
        <v>4</v>
      </c>
    </row>
    <row r="85" spans="2:13" x14ac:dyDescent="0.2">
      <c r="B85" s="10"/>
      <c r="C85" s="11"/>
      <c r="D85" s="12"/>
      <c r="E85" s="12"/>
      <c r="F85" s="12"/>
      <c r="G85" s="12"/>
      <c r="H85" s="12"/>
      <c r="I85" s="12"/>
    </row>
    <row r="86" spans="2:13" x14ac:dyDescent="0.2">
      <c r="B86" s="20" t="s">
        <v>49</v>
      </c>
      <c r="C86" s="21"/>
      <c r="D86" s="9">
        <v>81546087927</v>
      </c>
      <c r="E86" s="9">
        <v>8753008552.0299988</v>
      </c>
      <c r="F86" s="9">
        <v>90299096479.029999</v>
      </c>
      <c r="G86" s="9">
        <v>88886901492.529999</v>
      </c>
      <c r="H86" s="9">
        <v>85436929279.190002</v>
      </c>
      <c r="I86" s="9">
        <v>1412194986.4999986</v>
      </c>
    </row>
    <row r="87" spans="2:13" ht="13.5" thickBot="1" x14ac:dyDescent="0.25">
      <c r="B87" s="15"/>
      <c r="C87" s="16"/>
      <c r="D87" s="17"/>
      <c r="E87" s="17"/>
      <c r="F87" s="17"/>
      <c r="G87" s="17"/>
      <c r="H87" s="17"/>
      <c r="I87" s="17"/>
    </row>
    <row r="90" spans="2:13" x14ac:dyDescent="0.2">
      <c r="D90" s="18"/>
      <c r="E90" s="18"/>
      <c r="F90" s="18"/>
      <c r="G90" s="18"/>
      <c r="H90" s="18"/>
      <c r="I90" s="18"/>
    </row>
    <row r="92" spans="2:13" x14ac:dyDescent="0.2">
      <c r="D92" s="19"/>
      <c r="E92" s="19"/>
      <c r="F92" s="19"/>
      <c r="G92" s="19"/>
      <c r="H92" s="19"/>
      <c r="I92" s="19"/>
    </row>
    <row r="93" spans="2:13" x14ac:dyDescent="0.2">
      <c r="G93" s="18"/>
      <c r="H93" s="18"/>
      <c r="I93" s="18"/>
    </row>
    <row r="95" spans="2:13" x14ac:dyDescent="0.2">
      <c r="G95" s="19"/>
      <c r="I95" s="19"/>
    </row>
  </sheetData>
  <mergeCells count="21">
    <mergeCell ref="B69:C69"/>
    <mergeCell ref="B80:C80"/>
    <mergeCell ref="B86:C86"/>
    <mergeCell ref="B23:C23"/>
    <mergeCell ref="B32:C32"/>
    <mergeCell ref="B43:C43"/>
    <mergeCell ref="B49:C49"/>
    <mergeCell ref="B50:C50"/>
    <mergeCell ref="B60:C60"/>
    <mergeCell ref="B13:C13"/>
    <mergeCell ref="B3:I3"/>
    <mergeCell ref="B4:I4"/>
    <mergeCell ref="B5:I5"/>
    <mergeCell ref="B6:I6"/>
    <mergeCell ref="B7:I7"/>
    <mergeCell ref="B8:I8"/>
    <mergeCell ref="B9:C10"/>
    <mergeCell ref="D9:H9"/>
    <mergeCell ref="I9:I10"/>
    <mergeCell ref="B11:C11"/>
    <mergeCell ref="B12:C12"/>
  </mergeCells>
  <pageMargins left="0.70866141732283472" right="0.70866141732283472" top="0.74803149606299213" bottom="0.74803149606299213" header="0.31496062992125984" footer="0.31496062992125984"/>
  <pageSetup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6c.Clasificación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Correa</dc:creator>
  <cp:lastModifiedBy>SAR</cp:lastModifiedBy>
  <cp:lastPrinted>2023-04-26T21:46:41Z</cp:lastPrinted>
  <dcterms:created xsi:type="dcterms:W3CDTF">2023-04-26T20:34:33Z</dcterms:created>
  <dcterms:modified xsi:type="dcterms:W3CDTF">2023-04-27T04:12:16Z</dcterms:modified>
</cp:coreProperties>
</file>